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935" activeTab="0"/>
  </bookViews>
  <sheets>
    <sheet name="jan-juni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<sst xmlns="http://schemas.openxmlformats.org/spreadsheetml/2006/main" count="15" uniqueCount="10">
  <si>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ИЗВЕШТАЈ О ИЗВРШЕЊУ БУЏЕТА У 2014.ГОД. ПО МЕСЕЦИМА</t>
  </si>
  <si>
    <t>ек. класификација</t>
  </si>
  <si>
    <t>апропријација</t>
  </si>
  <si>
    <t>јануар</t>
  </si>
  <si>
    <t xml:space="preserve">салдо </t>
  </si>
  <si>
    <t>фебруар</t>
  </si>
  <si>
    <t>март</t>
  </si>
  <si>
    <t>април</t>
  </si>
  <si>
    <t>јун</t>
  </si>
  <si>
    <t>мај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</si>
</sst>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0" fillId="0" borderId="0" xfId="0" applyNumberFormat="1" applyAlignment="1">
      <alignment/>
    </xf>
    <xf numFmtId="4" fontId="4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I4" sqref="I4:I16"/>
    </sheetView>
  </sheetViews>
  <sheetFormatPr defaultColWidth="9.140625" defaultRowHeight="12.75"/>
  <cols>
    <col min="1" max="1" width="8.00390625" style="0" customWidth="1"/>
    <col min="2" max="2" width="14.00390625" style="0" customWidth="1"/>
    <col min="3" max="3" width="10.140625" style="0" customWidth="1"/>
    <col min="4" max="4" width="10.8515625" style="0" customWidth="1"/>
    <col min="5" max="5" width="10.140625" style="0" customWidth="1"/>
    <col min="6" max="6" width="11.7109375" style="0" customWidth="1"/>
    <col min="7" max="7" width="10.57421875" style="0" customWidth="1"/>
    <col min="8" max="8" width="11.57421875" style="0" customWidth="1"/>
    <col min="9" max="9" width="10.00390625" style="0" bestFit="1" customWidth="1"/>
    <col min="10" max="10" width="10.57421875" style="0" customWidth="1"/>
    <col min="11" max="11" width="11.57421875" style="0" customWidth="1"/>
    <col min="12" max="12" width="11.28125" style="0" customWidth="1"/>
    <col min="13" max="13" width="6.421875" style="0" customWidth="1"/>
    <col min="14" max="14" width="5.57421875" style="0" customWidth="1"/>
  </cols>
  <sheetData>
    <row r="1" spans="1:14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8" ht="13.5" thickBot="1">
      <c r="A2" s="1"/>
      <c r="B2" s="1"/>
      <c r="C2" s="1"/>
      <c r="D2" s="1"/>
      <c r="E2" s="1"/>
      <c r="F2" s="1"/>
      <c r="G2" s="1"/>
      <c r="H2" s="1"/>
    </row>
    <row r="3" spans="1:14" s="15" customFormat="1" ht="34.5" thickBot="1">
      <c r="A3" s="11" t="s">
        <v>1</v>
      </c>
      <c r="B3" s="12" t="s">
        <v>2</v>
      </c>
      <c r="C3" s="11" t="s">
        <v>3</v>
      </c>
      <c r="D3" s="12" t="s">
        <v>4</v>
      </c>
      <c r="E3" s="11" t="s">
        <v>5</v>
      </c>
      <c r="F3" s="12" t="s">
        <v>4</v>
      </c>
      <c r="G3" s="11" t="s">
        <v>6</v>
      </c>
      <c r="H3" s="12" t="s">
        <v>4</v>
      </c>
      <c r="I3" s="13" t="s">
        <v>7</v>
      </c>
      <c r="J3" s="12" t="s">
        <v>4</v>
      </c>
      <c r="K3" s="14" t="s">
        <v>9</v>
      </c>
      <c r="L3" s="12" t="s">
        <v>4</v>
      </c>
      <c r="M3" s="14" t="s">
        <v>8</v>
      </c>
      <c r="N3" s="11" t="s">
        <v>4</v>
      </c>
    </row>
    <row r="4" spans="1:14" ht="13.5" thickBot="1">
      <c r="A4" s="3">
        <v>411</v>
      </c>
      <c r="B4" s="6">
        <v>7150000</v>
      </c>
      <c r="C4" s="5">
        <v>580663.08</v>
      </c>
      <c r="D4" s="6">
        <f>SUM(B4-C4)</f>
        <v>6569336.92</v>
      </c>
      <c r="E4" s="5">
        <v>580747.29</v>
      </c>
      <c r="F4" s="6">
        <f>SUM(D4-E4)</f>
        <v>5988589.63</v>
      </c>
      <c r="G4" s="5">
        <v>586228.72</v>
      </c>
      <c r="H4" s="6">
        <f>SUM(F4-G4)</f>
        <v>5402360.91</v>
      </c>
      <c r="I4" s="8">
        <v>593984.8</v>
      </c>
      <c r="J4" s="6">
        <f>SUM(H4-I4)</f>
        <v>4808376.11</v>
      </c>
      <c r="K4" s="8"/>
      <c r="L4" s="6">
        <f>SUM(J4-K4)</f>
        <v>4808376.11</v>
      </c>
      <c r="M4" s="8"/>
      <c r="N4" s="8"/>
    </row>
    <row r="5" spans="1:14" ht="13.5" thickBot="1">
      <c r="A5" s="2">
        <v>412</v>
      </c>
      <c r="B5" s="9">
        <v>1281000</v>
      </c>
      <c r="C5" s="7">
        <v>103937.7</v>
      </c>
      <c r="D5" s="6">
        <f aca="true" t="shared" si="0" ref="D5:D17">SUM(B5-C5)</f>
        <v>1177062.3</v>
      </c>
      <c r="E5" s="7">
        <v>103953.77</v>
      </c>
      <c r="F5" s="6">
        <f aca="true" t="shared" si="1" ref="F5:F17">SUM(D5-E5)</f>
        <v>1073108.53</v>
      </c>
      <c r="G5" s="7">
        <v>104934.66</v>
      </c>
      <c r="H5" s="6">
        <f aca="true" t="shared" si="2" ref="H5:H18">SUM(F5-G5)</f>
        <v>968173.87</v>
      </c>
      <c r="I5" s="7">
        <v>106323.27</v>
      </c>
      <c r="J5" s="6">
        <f aca="true" t="shared" si="3" ref="J5:J17">SUM(H5-I5)</f>
        <v>861850.6</v>
      </c>
      <c r="K5" s="7"/>
      <c r="L5" s="6">
        <f aca="true" t="shared" si="4" ref="L5:L17">SUM(J5-K5)</f>
        <v>861850.6</v>
      </c>
      <c r="M5" s="7"/>
      <c r="N5" s="7"/>
    </row>
    <row r="6" spans="1:14" ht="13.5" thickBot="1">
      <c r="A6" s="3">
        <v>414</v>
      </c>
      <c r="B6" s="6">
        <v>50000</v>
      </c>
      <c r="C6" s="5"/>
      <c r="D6" s="6">
        <f t="shared" si="0"/>
        <v>50000</v>
      </c>
      <c r="E6" s="5"/>
      <c r="F6" s="6">
        <f t="shared" si="1"/>
        <v>50000</v>
      </c>
      <c r="G6" s="5"/>
      <c r="H6" s="6">
        <f t="shared" si="2"/>
        <v>50000</v>
      </c>
      <c r="I6" s="5"/>
      <c r="J6" s="6">
        <f t="shared" si="3"/>
        <v>50000</v>
      </c>
      <c r="K6" s="5"/>
      <c r="L6" s="6">
        <f t="shared" si="4"/>
        <v>50000</v>
      </c>
      <c r="M6" s="5"/>
      <c r="N6" s="5"/>
    </row>
    <row r="7" spans="1:14" ht="13.5" thickBot="1">
      <c r="A7" s="2">
        <v>415</v>
      </c>
      <c r="B7" s="9">
        <v>200000</v>
      </c>
      <c r="C7" s="7">
        <v>12602.56</v>
      </c>
      <c r="D7" s="6">
        <f t="shared" si="0"/>
        <v>187397.44</v>
      </c>
      <c r="E7" s="7">
        <v>13958.11</v>
      </c>
      <c r="F7" s="6">
        <f t="shared" si="1"/>
        <v>173439.33000000002</v>
      </c>
      <c r="G7" s="7">
        <v>13958.11</v>
      </c>
      <c r="H7" s="6">
        <f t="shared" si="2"/>
        <v>159481.22000000003</v>
      </c>
      <c r="I7" s="7">
        <v>15793.11</v>
      </c>
      <c r="J7" s="6">
        <f t="shared" si="3"/>
        <v>143688.11000000004</v>
      </c>
      <c r="K7" s="7"/>
      <c r="L7" s="6">
        <f t="shared" si="4"/>
        <v>143688.11000000004</v>
      </c>
      <c r="M7" s="7"/>
      <c r="N7" s="7"/>
    </row>
    <row r="8" spans="1:14" ht="13.5" thickBot="1">
      <c r="A8" s="3">
        <v>416</v>
      </c>
      <c r="B8" s="6">
        <v>1000</v>
      </c>
      <c r="C8" s="5"/>
      <c r="D8" s="6">
        <f t="shared" si="0"/>
        <v>1000</v>
      </c>
      <c r="E8" s="5"/>
      <c r="F8" s="6">
        <f t="shared" si="1"/>
        <v>1000</v>
      </c>
      <c r="G8" s="5"/>
      <c r="H8" s="6">
        <f t="shared" si="2"/>
        <v>1000</v>
      </c>
      <c r="I8" s="5"/>
      <c r="J8" s="6">
        <f t="shared" si="3"/>
        <v>1000</v>
      </c>
      <c r="K8" s="5"/>
      <c r="L8" s="6">
        <f t="shared" si="4"/>
        <v>1000</v>
      </c>
      <c r="M8" s="5"/>
      <c r="N8" s="5"/>
    </row>
    <row r="9" spans="1:14" ht="13.5" thickBot="1">
      <c r="A9" s="2">
        <v>421</v>
      </c>
      <c r="B9" s="9">
        <v>5880000</v>
      </c>
      <c r="C9" s="7">
        <v>590000</v>
      </c>
      <c r="D9" s="6">
        <f t="shared" si="0"/>
        <v>5290000</v>
      </c>
      <c r="E9" s="7">
        <v>590000</v>
      </c>
      <c r="F9" s="6">
        <f t="shared" si="1"/>
        <v>4700000</v>
      </c>
      <c r="G9" s="7">
        <v>600000</v>
      </c>
      <c r="H9" s="6">
        <f t="shared" si="2"/>
        <v>4100000</v>
      </c>
      <c r="I9" s="7">
        <v>470000</v>
      </c>
      <c r="J9" s="6">
        <f t="shared" si="3"/>
        <v>3630000</v>
      </c>
      <c r="K9" s="7"/>
      <c r="L9" s="6">
        <f t="shared" si="4"/>
        <v>3630000</v>
      </c>
      <c r="M9" s="7"/>
      <c r="N9" s="7"/>
    </row>
    <row r="10" spans="1:14" ht="13.5" thickBot="1">
      <c r="A10" s="3">
        <v>422</v>
      </c>
      <c r="B10" s="6">
        <v>250000</v>
      </c>
      <c r="C10" s="5">
        <v>20937</v>
      </c>
      <c r="D10" s="6">
        <f t="shared" si="0"/>
        <v>229063</v>
      </c>
      <c r="E10" s="5">
        <v>20843</v>
      </c>
      <c r="F10" s="6">
        <f t="shared" si="1"/>
        <v>208220</v>
      </c>
      <c r="G10" s="5">
        <v>20843</v>
      </c>
      <c r="H10" s="6">
        <f t="shared" si="2"/>
        <v>187377</v>
      </c>
      <c r="I10" s="5">
        <v>20903</v>
      </c>
      <c r="J10" s="6">
        <f t="shared" si="3"/>
        <v>166474</v>
      </c>
      <c r="K10" s="5"/>
      <c r="L10" s="6">
        <f t="shared" si="4"/>
        <v>166474</v>
      </c>
      <c r="M10" s="5"/>
      <c r="N10" s="5"/>
    </row>
    <row r="11" spans="1:14" ht="13.5" thickBot="1">
      <c r="A11" s="2">
        <v>423</v>
      </c>
      <c r="B11" s="9">
        <v>2530000</v>
      </c>
      <c r="C11" s="7">
        <v>340000</v>
      </c>
      <c r="D11" s="6">
        <f t="shared" si="0"/>
        <v>2190000</v>
      </c>
      <c r="E11" s="7">
        <v>200000</v>
      </c>
      <c r="F11" s="6">
        <f t="shared" si="1"/>
        <v>1990000</v>
      </c>
      <c r="G11" s="7">
        <v>200000</v>
      </c>
      <c r="H11" s="6">
        <f t="shared" si="2"/>
        <v>1790000</v>
      </c>
      <c r="I11" s="7">
        <v>200000</v>
      </c>
      <c r="J11" s="6">
        <f t="shared" si="3"/>
        <v>1590000</v>
      </c>
      <c r="K11" s="7"/>
      <c r="L11" s="6">
        <f t="shared" si="4"/>
        <v>1590000</v>
      </c>
      <c r="M11" s="7"/>
      <c r="N11" s="7"/>
    </row>
    <row r="12" spans="1:14" ht="13.5" thickBot="1">
      <c r="A12" s="3">
        <v>424</v>
      </c>
      <c r="B12" s="6">
        <v>70000</v>
      </c>
      <c r="C12" s="5"/>
      <c r="D12" s="6">
        <f t="shared" si="0"/>
        <v>70000</v>
      </c>
      <c r="E12" s="5"/>
      <c r="F12" s="6">
        <f t="shared" si="1"/>
        <v>70000</v>
      </c>
      <c r="G12" s="5"/>
      <c r="H12" s="6">
        <f t="shared" si="2"/>
        <v>70000</v>
      </c>
      <c r="I12" s="5"/>
      <c r="J12" s="6">
        <f t="shared" si="3"/>
        <v>70000</v>
      </c>
      <c r="K12" s="5"/>
      <c r="L12" s="6">
        <f t="shared" si="4"/>
        <v>70000</v>
      </c>
      <c r="M12" s="5"/>
      <c r="N12" s="5"/>
    </row>
    <row r="13" spans="1:14" ht="13.5" thickBot="1">
      <c r="A13" s="2">
        <v>425</v>
      </c>
      <c r="B13" s="9">
        <v>940000</v>
      </c>
      <c r="C13" s="7">
        <v>59937.24</v>
      </c>
      <c r="D13" s="6">
        <f t="shared" si="0"/>
        <v>880062.76</v>
      </c>
      <c r="E13" s="7">
        <v>77992.64</v>
      </c>
      <c r="F13" s="6">
        <f t="shared" si="1"/>
        <v>802070.12</v>
      </c>
      <c r="G13" s="7">
        <v>77999.12</v>
      </c>
      <c r="H13" s="6">
        <f t="shared" si="2"/>
        <v>724071</v>
      </c>
      <c r="I13" s="7">
        <v>81460.73</v>
      </c>
      <c r="J13" s="6">
        <f t="shared" si="3"/>
        <v>642610.27</v>
      </c>
      <c r="K13" s="7"/>
      <c r="L13" s="6">
        <f t="shared" si="4"/>
        <v>642610.27</v>
      </c>
      <c r="M13" s="7"/>
      <c r="N13" s="7"/>
    </row>
    <row r="14" spans="1:14" ht="13.5" thickBot="1">
      <c r="A14" s="3">
        <v>426</v>
      </c>
      <c r="B14" s="6">
        <v>2263000</v>
      </c>
      <c r="C14" s="5">
        <v>190000</v>
      </c>
      <c r="D14" s="6">
        <f t="shared" si="0"/>
        <v>2073000</v>
      </c>
      <c r="E14" s="5">
        <v>190000</v>
      </c>
      <c r="F14" s="6">
        <f t="shared" si="1"/>
        <v>1883000</v>
      </c>
      <c r="G14" s="5">
        <v>190000</v>
      </c>
      <c r="H14" s="6">
        <f t="shared" si="2"/>
        <v>1693000</v>
      </c>
      <c r="I14" s="5">
        <v>180000</v>
      </c>
      <c r="J14" s="6">
        <f t="shared" si="3"/>
        <v>1513000</v>
      </c>
      <c r="K14" s="5"/>
      <c r="L14" s="6">
        <f t="shared" si="4"/>
        <v>1513000</v>
      </c>
      <c r="M14" s="5"/>
      <c r="N14" s="5"/>
    </row>
    <row r="15" spans="1:14" ht="13.5" thickBot="1">
      <c r="A15" s="2">
        <v>482</v>
      </c>
      <c r="B15" s="9">
        <v>80000</v>
      </c>
      <c r="C15" s="7">
        <v>3479</v>
      </c>
      <c r="D15" s="6">
        <f t="shared" si="0"/>
        <v>76521</v>
      </c>
      <c r="E15" s="7"/>
      <c r="F15" s="6">
        <f t="shared" si="1"/>
        <v>76521</v>
      </c>
      <c r="G15" s="7"/>
      <c r="H15" s="6">
        <f t="shared" si="2"/>
        <v>76521</v>
      </c>
      <c r="I15" s="7">
        <v>40000</v>
      </c>
      <c r="J15" s="6">
        <f t="shared" si="3"/>
        <v>36521</v>
      </c>
      <c r="K15" s="7"/>
      <c r="L15" s="6">
        <f t="shared" si="4"/>
        <v>36521</v>
      </c>
      <c r="M15" s="7"/>
      <c r="N15" s="7"/>
    </row>
    <row r="16" spans="1:14" ht="13.5" thickBot="1">
      <c r="A16" s="3">
        <v>483</v>
      </c>
      <c r="B16" s="6">
        <v>1000</v>
      </c>
      <c r="C16" s="5"/>
      <c r="D16" s="6">
        <f t="shared" si="0"/>
        <v>1000</v>
      </c>
      <c r="E16" s="5"/>
      <c r="F16" s="6">
        <f t="shared" si="1"/>
        <v>1000</v>
      </c>
      <c r="G16" s="5"/>
      <c r="H16" s="6">
        <f t="shared" si="2"/>
        <v>1000</v>
      </c>
      <c r="I16" s="5"/>
      <c r="J16" s="6">
        <f t="shared" si="3"/>
        <v>1000</v>
      </c>
      <c r="K16" s="5"/>
      <c r="L16" s="6">
        <f t="shared" si="4"/>
        <v>1000</v>
      </c>
      <c r="M16" s="5"/>
      <c r="N16" s="5"/>
    </row>
    <row r="17" spans="1:14" ht="13.5" thickBot="1">
      <c r="A17" s="2">
        <v>512</v>
      </c>
      <c r="B17" s="16">
        <v>600000</v>
      </c>
      <c r="C17" s="8">
        <v>5210</v>
      </c>
      <c r="D17" s="6">
        <f t="shared" si="0"/>
        <v>594790</v>
      </c>
      <c r="E17" s="8"/>
      <c r="F17" s="6">
        <f t="shared" si="1"/>
        <v>594790</v>
      </c>
      <c r="G17" s="8">
        <v>144000</v>
      </c>
      <c r="H17" s="6">
        <f t="shared" si="2"/>
        <v>450790</v>
      </c>
      <c r="I17" s="8"/>
      <c r="J17" s="6">
        <f t="shared" si="3"/>
        <v>450790</v>
      </c>
      <c r="K17" s="8"/>
      <c r="L17" s="6">
        <f t="shared" si="4"/>
        <v>450790</v>
      </c>
      <c r="M17" s="8"/>
      <c r="N17" s="8"/>
    </row>
    <row r="18" spans="2:14" ht="13.5" thickBot="1">
      <c r="B18" s="17">
        <f>SUM(B4:B17)</f>
        <v>21296000</v>
      </c>
      <c r="C18" s="18">
        <f>SUM(C4:C17)</f>
        <v>1906766.5799999998</v>
      </c>
      <c r="D18" s="9">
        <f>SUM(D4:D17)</f>
        <v>19389233.42</v>
      </c>
      <c r="E18" s="18">
        <f>SUM(E4:E17)</f>
        <v>1777494.8099999998</v>
      </c>
      <c r="F18" s="9">
        <f aca="true" t="shared" si="5" ref="F18:N18">SUM(F4:F17)</f>
        <v>17611738.61</v>
      </c>
      <c r="G18" s="18">
        <f t="shared" si="5"/>
        <v>1937963.6099999999</v>
      </c>
      <c r="H18" s="9">
        <f t="shared" si="2"/>
        <v>15673775</v>
      </c>
      <c r="I18" s="9">
        <f t="shared" si="5"/>
        <v>1708464.9100000001</v>
      </c>
      <c r="J18" s="9">
        <f t="shared" si="5"/>
        <v>13965310.09</v>
      </c>
      <c r="K18" s="9">
        <f t="shared" si="5"/>
        <v>0</v>
      </c>
      <c r="L18" s="9">
        <f t="shared" si="5"/>
        <v>13965310.09</v>
      </c>
      <c r="M18" s="9">
        <f t="shared" si="5"/>
        <v>0</v>
      </c>
      <c r="N18" s="19">
        <f t="shared" si="5"/>
        <v>0</v>
      </c>
    </row>
    <row r="19" ht="12.75">
      <c r="B19" s="4"/>
    </row>
  </sheetData>
  <mergeCells count="1">
    <mergeCell ref="A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Vlada Republike Srbije-UZZPRO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pisar</dc:creator>
  <cp:keywords/>
  <dc:description/>
  <cp:lastModifiedBy>sefodseka</cp:lastModifiedBy>
  <cp:lastPrinted>2014-05-12T13:53:34Z</cp:lastPrinted>
  <dcterms:created xsi:type="dcterms:W3CDTF">2014-05-12T08:07:36Z</dcterms:created>
  <dcterms:modified xsi:type="dcterms:W3CDTF">2014-05-12T13:53:46Z</dcterms:modified>
  <cp:category/>
  <cp:version/>
  <cp:contentType/>
  <cp:contentStatus/>
</cp:coreProperties>
</file>